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760"/>
  </bookViews>
  <sheets>
    <sheet name="Рівень" sheetId="3" r:id="rId1"/>
    <sheet name="Аркуш1" sheetId="4" r:id="rId2"/>
    <sheet name="Аркуш2" sheetId="5" r:id="rId3"/>
  </sheets>
  <calcPr calcId="162913"/>
</workbook>
</file>

<file path=xl/calcChain.xml><?xml version="1.0" encoding="utf-8"?>
<calcChain xmlns="http://schemas.openxmlformats.org/spreadsheetml/2006/main">
  <c r="O31" i="3" l="1"/>
  <c r="N31" i="3"/>
  <c r="F31" i="3"/>
  <c r="M31" i="3" s="1"/>
  <c r="H31" i="3"/>
  <c r="L31" i="3"/>
  <c r="J31" i="3"/>
  <c r="O29" i="3"/>
  <c r="N29" i="3" s="1"/>
  <c r="L29" i="3"/>
  <c r="J29" i="3"/>
  <c r="H29" i="3"/>
  <c r="M29" i="3" s="1"/>
  <c r="F29" i="3"/>
  <c r="O27" i="3"/>
  <c r="N27" i="3"/>
  <c r="L27" i="3"/>
  <c r="J27" i="3"/>
  <c r="H27" i="3"/>
  <c r="F27" i="3"/>
  <c r="O25" i="3"/>
  <c r="N25" i="3"/>
  <c r="L25" i="3"/>
  <c r="J25" i="3"/>
  <c r="H25" i="3"/>
  <c r="F25" i="3"/>
  <c r="M25" i="3"/>
  <c r="M27" i="3"/>
  <c r="O21" i="3"/>
  <c r="N21" i="3"/>
  <c r="L21" i="3"/>
  <c r="J21" i="3"/>
  <c r="H21" i="3"/>
  <c r="F21" i="3"/>
  <c r="M21" i="3"/>
  <c r="O19" i="3"/>
  <c r="N19" i="3" s="1"/>
  <c r="L19" i="3"/>
  <c r="J19" i="3"/>
  <c r="H19" i="3"/>
  <c r="M19" i="3" s="1"/>
  <c r="F19" i="3"/>
  <c r="O17" i="3"/>
  <c r="N17" i="3"/>
  <c r="L17" i="3"/>
  <c r="J17" i="3"/>
  <c r="H17" i="3"/>
  <c r="F17" i="3"/>
  <c r="M17" i="3" s="1"/>
  <c r="O15" i="3"/>
  <c r="N15" i="3"/>
  <c r="L15" i="3"/>
  <c r="J15" i="3"/>
  <c r="H15" i="3"/>
  <c r="F15" i="3"/>
  <c r="M15" i="3"/>
  <c r="O13" i="3"/>
  <c r="N13" i="3"/>
  <c r="L13" i="3"/>
  <c r="J13" i="3"/>
  <c r="H13" i="3"/>
  <c r="F13" i="3"/>
  <c r="M13" i="3"/>
  <c r="F7" i="3"/>
  <c r="M7" i="3" s="1"/>
  <c r="H7" i="3"/>
  <c r="J7" i="3"/>
  <c r="L7" i="3"/>
  <c r="O7" i="3"/>
  <c r="N7" i="3"/>
  <c r="O5" i="3"/>
  <c r="N5" i="3"/>
  <c r="L5" i="3"/>
  <c r="J5" i="3"/>
  <c r="H5" i="3"/>
  <c r="F5" i="3"/>
  <c r="M5" i="3" s="1"/>
  <c r="O33" i="3"/>
  <c r="N33" i="3"/>
  <c r="L33" i="3"/>
  <c r="J33" i="3"/>
  <c r="H33" i="3"/>
  <c r="F33" i="3"/>
  <c r="M33" i="3"/>
  <c r="O23" i="3"/>
  <c r="N23" i="3"/>
  <c r="L23" i="3"/>
  <c r="J23" i="3"/>
  <c r="H23" i="3"/>
  <c r="F23" i="3"/>
  <c r="M23" i="3"/>
</calcChain>
</file>

<file path=xl/sharedStrings.xml><?xml version="1.0" encoding="utf-8"?>
<sst xmlns="http://schemas.openxmlformats.org/spreadsheetml/2006/main" count="51" uniqueCount="41">
  <si>
    <t>Середній бал</t>
  </si>
  <si>
    <t>Коефіцієнт</t>
  </si>
  <si>
    <t>Вчитель</t>
  </si>
  <si>
    <t>Предмет</t>
  </si>
  <si>
    <t>Клас</t>
  </si>
  <si>
    <t>К-сть учнів</t>
  </si>
  <si>
    <t>Рівень навчальних досягнень</t>
  </si>
  <si>
    <t>Якість навч.</t>
  </si>
  <si>
    <t xml:space="preserve">Високий </t>
  </si>
  <si>
    <t xml:space="preserve">Достатній </t>
  </si>
  <si>
    <t xml:space="preserve">Середній </t>
  </si>
  <si>
    <t xml:space="preserve">Початковий </t>
  </si>
  <si>
    <t>К-ть</t>
  </si>
  <si>
    <t>%</t>
  </si>
  <si>
    <t>Прізвища учнів, які мають початковий рівень</t>
  </si>
  <si>
    <t>Гуменюк М.М.</t>
  </si>
  <si>
    <t>англійська загальний</t>
  </si>
  <si>
    <t>Михалюк Н.Г.Михалюк Е.Т.</t>
  </si>
  <si>
    <t>українська мова загальний</t>
  </si>
  <si>
    <t>МихалюкЕ.Т. Михалюк Н.Г.</t>
  </si>
  <si>
    <t>українська література</t>
  </si>
  <si>
    <t>Буць Марія Володимирівна</t>
  </si>
  <si>
    <t>історія загальний</t>
  </si>
  <si>
    <t>Покотило Галина Володимирівна</t>
  </si>
  <si>
    <t>німецька мова загальний</t>
  </si>
  <si>
    <t>Бузікевич Любов Дмитрівна</t>
  </si>
  <si>
    <t>зарубіжна літ. Загальний</t>
  </si>
  <si>
    <t>Яремчук Марія Адамівна</t>
  </si>
  <si>
    <t>пізнаємо природу географія</t>
  </si>
  <si>
    <t>Сабара Л.В.</t>
  </si>
  <si>
    <t>Хімія загальний</t>
  </si>
  <si>
    <t>Сабара Л.В. Москаль Н.Б.</t>
  </si>
  <si>
    <t>Біологія загальний</t>
  </si>
  <si>
    <t>Загальний рівень навчальних досягнень учнів за І семестр 2022/2023 навчального року</t>
  </si>
  <si>
    <t>Гук С.В.</t>
  </si>
  <si>
    <t>Інформатика загальний</t>
  </si>
  <si>
    <t>Фізика загальний</t>
  </si>
  <si>
    <t>Цар Н.М. Горбай Л.В.</t>
  </si>
  <si>
    <t>математика загальний</t>
  </si>
  <si>
    <t>право загальний</t>
  </si>
  <si>
    <t>(по предметах)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</si>
</sst>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/>
    <xf numFmtId="164" fontId="1" fillId="2" borderId="3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0" fontId="1" fillId="2" borderId="3" xfId="0" applyNumberFormat="1" applyFont="1" applyFill="1" applyBorder="1" applyAlignment="1">
      <alignment vertical="center" wrapText="1"/>
    </xf>
    <xf numFmtId="10" fontId="1" fillId="2" borderId="5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0" fontId="6" fillId="2" borderId="3" xfId="0" applyNumberFormat="1" applyFont="1" applyFill="1" applyBorder="1" applyAlignment="1">
      <alignment vertical="center" wrapText="1"/>
    </xf>
    <xf numFmtId="10" fontId="6" fillId="2" borderId="5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" fontId="6" fillId="2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L1" sqref="L1"/>
    </sheetView>
  </sheetViews>
  <sheetFormatPr defaultRowHeight="15" x14ac:dyDescent="0.25"/>
  <cols>
    <col min="1" max="1" width="22.85546875" customWidth="1"/>
    <col min="2" max="2" width="16.140625" customWidth="1"/>
    <col min="6" max="6" width="15" bestFit="1" customWidth="1"/>
    <col min="8" max="8" width="9.42578125" bestFit="1" customWidth="1"/>
    <col min="10" max="10" width="15" bestFit="1" customWidth="1"/>
    <col min="12" max="12" width="15" bestFit="1" customWidth="1"/>
    <col min="13" max="13" width="17.42578125" customWidth="1"/>
    <col min="14" max="15" width="15" bestFit="1" customWidth="1"/>
    <col min="16" max="16" width="29.7109375" customWidth="1"/>
  </cols>
  <sheetData>
    <row r="1" spans="1:16" ht="24" thickBot="1" x14ac:dyDescent="0.4">
      <c r="A1" s="3" t="s">
        <v>33</v>
      </c>
      <c r="B1" s="2"/>
      <c r="C1" s="2"/>
      <c r="D1" s="2"/>
      <c r="E1" s="2"/>
      <c r="K1" s="4"/>
      <c r="L1" s="4" t="s">
        <v>40</v>
      </c>
    </row>
    <row r="2" spans="1:16" ht="36" customHeight="1" thickBot="1" x14ac:dyDescent="0.3">
      <c r="A2" s="29" t="s">
        <v>2</v>
      </c>
      <c r="B2" s="29" t="s">
        <v>3</v>
      </c>
      <c r="C2" s="26" t="s">
        <v>4</v>
      </c>
      <c r="D2" s="26" t="s">
        <v>5</v>
      </c>
      <c r="E2" s="34" t="s">
        <v>6</v>
      </c>
      <c r="F2" s="35"/>
      <c r="G2" s="35"/>
      <c r="H2" s="35"/>
      <c r="I2" s="35"/>
      <c r="J2" s="35"/>
      <c r="K2" s="35"/>
      <c r="L2" s="36"/>
      <c r="M2" s="29" t="s">
        <v>7</v>
      </c>
      <c r="N2" s="26" t="s">
        <v>1</v>
      </c>
      <c r="O2" s="26" t="s">
        <v>0</v>
      </c>
      <c r="P2" s="29" t="s">
        <v>14</v>
      </c>
    </row>
    <row r="3" spans="1:16" ht="19.5" thickBot="1" x14ac:dyDescent="0.3">
      <c r="A3" s="30"/>
      <c r="B3" s="30"/>
      <c r="C3" s="27"/>
      <c r="D3" s="27"/>
      <c r="E3" s="32" t="s">
        <v>8</v>
      </c>
      <c r="F3" s="33"/>
      <c r="G3" s="32" t="s">
        <v>9</v>
      </c>
      <c r="H3" s="33"/>
      <c r="I3" s="32" t="s">
        <v>10</v>
      </c>
      <c r="J3" s="33"/>
      <c r="K3" s="32" t="s">
        <v>11</v>
      </c>
      <c r="L3" s="33"/>
      <c r="M3" s="30"/>
      <c r="N3" s="27"/>
      <c r="O3" s="27"/>
      <c r="P3" s="30"/>
    </row>
    <row r="4" spans="1:16" ht="19.5" thickBot="1" x14ac:dyDescent="0.3">
      <c r="A4" s="31"/>
      <c r="B4" s="31"/>
      <c r="C4" s="28"/>
      <c r="D4" s="28"/>
      <c r="E4" s="1" t="s">
        <v>12</v>
      </c>
      <c r="F4" s="1" t="s">
        <v>13</v>
      </c>
      <c r="G4" s="1" t="s">
        <v>12</v>
      </c>
      <c r="H4" s="1" t="s">
        <v>13</v>
      </c>
      <c r="I4" s="1" t="s">
        <v>12</v>
      </c>
      <c r="J4" s="1" t="s">
        <v>13</v>
      </c>
      <c r="K4" s="1" t="s">
        <v>12</v>
      </c>
      <c r="L4" s="1" t="s">
        <v>13</v>
      </c>
      <c r="M4" s="31"/>
      <c r="N4" s="28"/>
      <c r="O4" s="28"/>
      <c r="P4" s="31"/>
    </row>
    <row r="5" spans="1:16" ht="15" customHeight="1" x14ac:dyDescent="0.25">
      <c r="A5" s="23" t="s">
        <v>17</v>
      </c>
      <c r="B5" s="23" t="s">
        <v>18</v>
      </c>
      <c r="C5" s="25"/>
      <c r="D5" s="17">
        <v>44</v>
      </c>
      <c r="E5" s="17">
        <v>5</v>
      </c>
      <c r="F5" s="15">
        <f>E5*100%/D5</f>
        <v>0.11363636363636363</v>
      </c>
      <c r="G5" s="17">
        <v>24</v>
      </c>
      <c r="H5" s="15">
        <f>G5*100%/D5</f>
        <v>0.54545454545454541</v>
      </c>
      <c r="I5" s="17">
        <v>15</v>
      </c>
      <c r="J5" s="15">
        <f>I5*100%/D5</f>
        <v>0.34090909090909088</v>
      </c>
      <c r="K5" s="17">
        <v>0</v>
      </c>
      <c r="L5" s="15">
        <f>K5*100%/D5</f>
        <v>0</v>
      </c>
      <c r="M5" s="15">
        <f>F5+H5</f>
        <v>0.65909090909090906</v>
      </c>
      <c r="N5" s="21">
        <f>O5/12</f>
        <v>0.60037878787878785</v>
      </c>
      <c r="O5" s="19">
        <f>(E5*10+G5*8+I5*5+K5*2)/D5</f>
        <v>7.2045454545454541</v>
      </c>
      <c r="P5" s="17"/>
    </row>
    <row r="6" spans="1:16" ht="15.75" customHeight="1" thickBot="1" x14ac:dyDescent="0.3">
      <c r="A6" s="18"/>
      <c r="B6" s="24"/>
      <c r="C6" s="18"/>
      <c r="D6" s="18"/>
      <c r="E6" s="18"/>
      <c r="F6" s="16"/>
      <c r="G6" s="18"/>
      <c r="H6" s="16"/>
      <c r="I6" s="18"/>
      <c r="J6" s="16"/>
      <c r="K6" s="18"/>
      <c r="L6" s="16"/>
      <c r="M6" s="18"/>
      <c r="N6" s="22"/>
      <c r="O6" s="20"/>
      <c r="P6" s="18"/>
    </row>
    <row r="7" spans="1:16" ht="15" customHeight="1" x14ac:dyDescent="0.25">
      <c r="A7" s="13" t="s">
        <v>15</v>
      </c>
      <c r="B7" s="13" t="s">
        <v>16</v>
      </c>
      <c r="C7" s="7"/>
      <c r="D7" s="7">
        <v>44</v>
      </c>
      <c r="E7" s="7">
        <v>7</v>
      </c>
      <c r="F7" s="9">
        <f>E7*100%/D7</f>
        <v>0.15909090909090909</v>
      </c>
      <c r="G7" s="7">
        <v>19</v>
      </c>
      <c r="H7" s="9">
        <f>G7*100%/D7</f>
        <v>0.43181818181818182</v>
      </c>
      <c r="I7" s="7">
        <v>18</v>
      </c>
      <c r="J7" s="9">
        <f>I7*100%/D7</f>
        <v>0.40909090909090912</v>
      </c>
      <c r="K7" s="7">
        <v>0</v>
      </c>
      <c r="L7" s="9">
        <f>K7*100%/D7</f>
        <v>0</v>
      </c>
      <c r="M7" s="9">
        <f>F7+H7</f>
        <v>0.59090909090909094</v>
      </c>
      <c r="N7" s="11">
        <f>O7/12</f>
        <v>0.59090909090909094</v>
      </c>
      <c r="O7" s="5">
        <f>(E7*10+G7*8+I7*5+K7*2)/D7</f>
        <v>7.0909090909090908</v>
      </c>
      <c r="P7" s="7"/>
    </row>
    <row r="8" spans="1:16" ht="15.75" customHeight="1" thickBot="1" x14ac:dyDescent="0.3">
      <c r="A8" s="14"/>
      <c r="B8" s="8"/>
      <c r="C8" s="8"/>
      <c r="D8" s="8"/>
      <c r="E8" s="8"/>
      <c r="F8" s="10"/>
      <c r="G8" s="8"/>
      <c r="H8" s="10"/>
      <c r="I8" s="8"/>
      <c r="J8" s="10"/>
      <c r="K8" s="8"/>
      <c r="L8" s="10"/>
      <c r="M8" s="10"/>
      <c r="N8" s="12"/>
      <c r="O8" s="6"/>
      <c r="P8" s="8"/>
    </row>
    <row r="9" spans="1:16" ht="15" customHeight="1" x14ac:dyDescent="0.25">
      <c r="A9" s="13" t="s">
        <v>19</v>
      </c>
      <c r="B9" s="13" t="s">
        <v>20</v>
      </c>
      <c r="C9" s="7"/>
      <c r="D9" s="7">
        <v>44</v>
      </c>
      <c r="E9" s="7">
        <v>8</v>
      </c>
      <c r="F9" s="9">
        <v>0.18181818181818182</v>
      </c>
      <c r="G9" s="7">
        <v>24</v>
      </c>
      <c r="H9" s="9">
        <v>0.54545454545454541</v>
      </c>
      <c r="I9" s="7">
        <v>12</v>
      </c>
      <c r="J9" s="9">
        <v>0.27272727272727271</v>
      </c>
      <c r="K9" s="7">
        <v>0</v>
      </c>
      <c r="L9" s="9">
        <v>0</v>
      </c>
      <c r="M9" s="9">
        <v>0.72727272727272729</v>
      </c>
      <c r="N9" s="11">
        <v>0.62878787878787878</v>
      </c>
      <c r="O9" s="5">
        <v>7.5454545454545459</v>
      </c>
      <c r="P9" s="7"/>
    </row>
    <row r="10" spans="1:16" ht="15.75" customHeight="1" thickBot="1" x14ac:dyDescent="0.3">
      <c r="A10" s="14"/>
      <c r="B10" s="14"/>
      <c r="C10" s="8"/>
      <c r="D10" s="8"/>
      <c r="E10" s="8"/>
      <c r="F10" s="10"/>
      <c r="G10" s="8"/>
      <c r="H10" s="10"/>
      <c r="I10" s="8"/>
      <c r="J10" s="10"/>
      <c r="K10" s="8"/>
      <c r="L10" s="10"/>
      <c r="M10" s="8"/>
      <c r="N10" s="12"/>
      <c r="O10" s="6"/>
      <c r="P10" s="8"/>
    </row>
    <row r="11" spans="1:16" ht="15" customHeight="1" x14ac:dyDescent="0.25">
      <c r="A11" s="13" t="s">
        <v>21</v>
      </c>
      <c r="B11" s="13" t="s">
        <v>39</v>
      </c>
      <c r="C11" s="7"/>
      <c r="D11" s="7">
        <v>10</v>
      </c>
      <c r="E11" s="7">
        <v>4</v>
      </c>
      <c r="F11" s="9">
        <v>0.4</v>
      </c>
      <c r="G11" s="7">
        <v>6</v>
      </c>
      <c r="H11" s="9">
        <v>0.6</v>
      </c>
      <c r="I11" s="7">
        <v>0</v>
      </c>
      <c r="J11" s="9">
        <v>0</v>
      </c>
      <c r="K11" s="7">
        <v>0</v>
      </c>
      <c r="L11" s="9">
        <v>0</v>
      </c>
      <c r="M11" s="9">
        <v>1</v>
      </c>
      <c r="N11" s="11">
        <v>0.73333333333333339</v>
      </c>
      <c r="O11" s="5">
        <v>8.8000000000000007</v>
      </c>
      <c r="P11" s="7"/>
    </row>
    <row r="12" spans="1:16" ht="15.75" customHeight="1" thickBot="1" x14ac:dyDescent="0.3">
      <c r="A12" s="14"/>
      <c r="B12" s="14"/>
      <c r="C12" s="8"/>
      <c r="D12" s="8"/>
      <c r="E12" s="8"/>
      <c r="F12" s="10"/>
      <c r="G12" s="8"/>
      <c r="H12" s="10"/>
      <c r="I12" s="8"/>
      <c r="J12" s="10"/>
      <c r="K12" s="8"/>
      <c r="L12" s="10"/>
      <c r="M12" s="8"/>
      <c r="N12" s="12"/>
      <c r="O12" s="6"/>
      <c r="P12" s="8"/>
    </row>
    <row r="13" spans="1:16" ht="15" customHeight="1" x14ac:dyDescent="0.25">
      <c r="A13" s="23" t="s">
        <v>21</v>
      </c>
      <c r="B13" s="23" t="s">
        <v>22</v>
      </c>
      <c r="C13" s="17"/>
      <c r="D13" s="17">
        <v>44</v>
      </c>
      <c r="E13" s="17">
        <v>7</v>
      </c>
      <c r="F13" s="15">
        <f>E13*100%/D13</f>
        <v>0.15909090909090909</v>
      </c>
      <c r="G13" s="17">
        <v>29</v>
      </c>
      <c r="H13" s="15">
        <f>G13*100%/D13</f>
        <v>0.65909090909090906</v>
      </c>
      <c r="I13" s="17">
        <v>8</v>
      </c>
      <c r="J13" s="15">
        <f>I13*100%/D13</f>
        <v>0.18181818181818182</v>
      </c>
      <c r="K13" s="17">
        <v>0</v>
      </c>
      <c r="L13" s="15">
        <f>K13*100%/D13</f>
        <v>0</v>
      </c>
      <c r="M13" s="15">
        <f>F13+H13</f>
        <v>0.81818181818181812</v>
      </c>
      <c r="N13" s="21">
        <f>O13/12</f>
        <v>0.64772727272727271</v>
      </c>
      <c r="O13" s="19">
        <f>(E13*10+G13*8+I13*5+K13*2)/D13</f>
        <v>7.7727272727272725</v>
      </c>
      <c r="P13" s="17"/>
    </row>
    <row r="14" spans="1:16" ht="15.75" customHeight="1" thickBot="1" x14ac:dyDescent="0.3">
      <c r="A14" s="24"/>
      <c r="B14" s="24"/>
      <c r="C14" s="18"/>
      <c r="D14" s="18"/>
      <c r="E14" s="18"/>
      <c r="F14" s="16"/>
      <c r="G14" s="18"/>
      <c r="H14" s="16"/>
      <c r="I14" s="18"/>
      <c r="J14" s="16"/>
      <c r="K14" s="18"/>
      <c r="L14" s="16"/>
      <c r="M14" s="18"/>
      <c r="N14" s="22"/>
      <c r="O14" s="20"/>
      <c r="P14" s="18"/>
    </row>
    <row r="15" spans="1:16" ht="15" customHeight="1" x14ac:dyDescent="0.25">
      <c r="A15" s="13" t="s">
        <v>23</v>
      </c>
      <c r="B15" s="13" t="s">
        <v>24</v>
      </c>
      <c r="C15" s="7"/>
      <c r="D15" s="7">
        <v>44</v>
      </c>
      <c r="E15" s="7">
        <v>7</v>
      </c>
      <c r="F15" s="9">
        <f>E15*100%/D15</f>
        <v>0.15909090909090909</v>
      </c>
      <c r="G15" s="7">
        <v>25</v>
      </c>
      <c r="H15" s="9">
        <f>G15*100%/D15</f>
        <v>0.56818181818181823</v>
      </c>
      <c r="I15" s="7">
        <v>12</v>
      </c>
      <c r="J15" s="9">
        <f>I15*100%/D15</f>
        <v>0.27272727272727271</v>
      </c>
      <c r="K15" s="7">
        <v>0</v>
      </c>
      <c r="L15" s="9">
        <f>K15*100%/D15</f>
        <v>0</v>
      </c>
      <c r="M15" s="9">
        <f>F15+H15</f>
        <v>0.72727272727272729</v>
      </c>
      <c r="N15" s="11">
        <f>O15/12</f>
        <v>0.625</v>
      </c>
      <c r="O15" s="5">
        <f>(E15*10+G15*8+I15*5+K15*2)/D15</f>
        <v>7.5</v>
      </c>
      <c r="P15" s="7"/>
    </row>
    <row r="16" spans="1:16" ht="15.75" customHeight="1" thickBot="1" x14ac:dyDescent="0.3">
      <c r="A16" s="14"/>
      <c r="B16" s="14"/>
      <c r="C16" s="8"/>
      <c r="D16" s="8"/>
      <c r="E16" s="8"/>
      <c r="F16" s="10"/>
      <c r="G16" s="8"/>
      <c r="H16" s="10"/>
      <c r="I16" s="8"/>
      <c r="J16" s="10"/>
      <c r="K16" s="8"/>
      <c r="L16" s="10"/>
      <c r="M16" s="8"/>
      <c r="N16" s="12"/>
      <c r="O16" s="6"/>
      <c r="P16" s="8"/>
    </row>
    <row r="17" spans="1:16" ht="15" customHeight="1" x14ac:dyDescent="0.25">
      <c r="A17" s="23" t="s">
        <v>25</v>
      </c>
      <c r="B17" s="23" t="s">
        <v>26</v>
      </c>
      <c r="C17" s="17"/>
      <c r="D17" s="17">
        <v>44</v>
      </c>
      <c r="E17" s="17">
        <v>6</v>
      </c>
      <c r="F17" s="15">
        <f>E17*100%/D17</f>
        <v>0.13636363636363635</v>
      </c>
      <c r="G17" s="17">
        <v>25</v>
      </c>
      <c r="H17" s="15">
        <f>G17*100%/D17</f>
        <v>0.56818181818181823</v>
      </c>
      <c r="I17" s="17">
        <v>13</v>
      </c>
      <c r="J17" s="15">
        <f>I17*100%/D17</f>
        <v>0.29545454545454547</v>
      </c>
      <c r="K17" s="17">
        <v>0</v>
      </c>
      <c r="L17" s="15">
        <f>K17*100%/D17</f>
        <v>0</v>
      </c>
      <c r="M17" s="15">
        <f>F17+H17</f>
        <v>0.70454545454545459</v>
      </c>
      <c r="N17" s="21">
        <f>O17/12</f>
        <v>0.61553030303030309</v>
      </c>
      <c r="O17" s="19">
        <f>(E17*10+G17*8+I17*5+K17*2)/D17</f>
        <v>7.3863636363636367</v>
      </c>
      <c r="P17" s="17"/>
    </row>
    <row r="18" spans="1:16" ht="15.75" customHeight="1" thickBot="1" x14ac:dyDescent="0.3">
      <c r="A18" s="24"/>
      <c r="B18" s="24"/>
      <c r="C18" s="18"/>
      <c r="D18" s="18"/>
      <c r="E18" s="18"/>
      <c r="F18" s="16"/>
      <c r="G18" s="18"/>
      <c r="H18" s="16"/>
      <c r="I18" s="18"/>
      <c r="J18" s="16"/>
      <c r="K18" s="18"/>
      <c r="L18" s="16"/>
      <c r="M18" s="18"/>
      <c r="N18" s="22"/>
      <c r="O18" s="20"/>
      <c r="P18" s="18"/>
    </row>
    <row r="19" spans="1:16" ht="15" customHeight="1" x14ac:dyDescent="0.25">
      <c r="A19" s="23" t="s">
        <v>27</v>
      </c>
      <c r="B19" s="23" t="s">
        <v>28</v>
      </c>
      <c r="C19" s="17"/>
      <c r="D19" s="17">
        <v>44</v>
      </c>
      <c r="E19" s="17">
        <v>2</v>
      </c>
      <c r="F19" s="15">
        <f>E19*100%/D19</f>
        <v>4.5454545454545456E-2</v>
      </c>
      <c r="G19" s="17">
        <v>33</v>
      </c>
      <c r="H19" s="15">
        <f>G19*100%/D19</f>
        <v>0.75</v>
      </c>
      <c r="I19" s="17">
        <v>9</v>
      </c>
      <c r="J19" s="15">
        <f>I19*100%/D19</f>
        <v>0.20454545454545456</v>
      </c>
      <c r="K19" s="17">
        <v>0</v>
      </c>
      <c r="L19" s="15">
        <f>K19*100%/D19</f>
        <v>0</v>
      </c>
      <c r="M19" s="15">
        <f>F19+H19</f>
        <v>0.79545454545454541</v>
      </c>
      <c r="N19" s="21">
        <f>O19/12</f>
        <v>0.62310606060606066</v>
      </c>
      <c r="O19" s="19">
        <f>(E19*10+G19*8+I19*5+K19*2)/D19</f>
        <v>7.4772727272727275</v>
      </c>
      <c r="P19" s="17"/>
    </row>
    <row r="20" spans="1:16" ht="15.75" customHeight="1" thickBot="1" x14ac:dyDescent="0.3">
      <c r="A20" s="24"/>
      <c r="B20" s="24"/>
      <c r="C20" s="18"/>
      <c r="D20" s="18"/>
      <c r="E20" s="18"/>
      <c r="F20" s="16"/>
      <c r="G20" s="18"/>
      <c r="H20" s="16"/>
      <c r="I20" s="18"/>
      <c r="J20" s="16"/>
      <c r="K20" s="18"/>
      <c r="L20" s="16"/>
      <c r="M20" s="18"/>
      <c r="N20" s="22"/>
      <c r="O20" s="20"/>
      <c r="P20" s="18"/>
    </row>
    <row r="21" spans="1:16" ht="15" customHeight="1" x14ac:dyDescent="0.25">
      <c r="A21" s="13" t="s">
        <v>29</v>
      </c>
      <c r="B21" s="13" t="s">
        <v>30</v>
      </c>
      <c r="C21" s="7"/>
      <c r="D21" s="7">
        <v>31</v>
      </c>
      <c r="E21" s="7">
        <v>5</v>
      </c>
      <c r="F21" s="9">
        <f>E21*100%/D21</f>
        <v>0.16129032258064516</v>
      </c>
      <c r="G21" s="7">
        <v>15</v>
      </c>
      <c r="H21" s="9">
        <f>G21*100%/D21</f>
        <v>0.4838709677419355</v>
      </c>
      <c r="I21" s="7">
        <v>11</v>
      </c>
      <c r="J21" s="9">
        <f>I21*100%/D21</f>
        <v>0.35483870967741937</v>
      </c>
      <c r="K21" s="7">
        <v>0</v>
      </c>
      <c r="L21" s="9">
        <f>K21*100%/D21</f>
        <v>0</v>
      </c>
      <c r="M21" s="9">
        <f>F21+H21</f>
        <v>0.64516129032258063</v>
      </c>
      <c r="N21" s="11">
        <f>O21/12</f>
        <v>0.60483870967741937</v>
      </c>
      <c r="O21" s="5">
        <f>(E21*10+G21*8+I21*5+K21*2)/D21</f>
        <v>7.258064516129032</v>
      </c>
      <c r="P21" s="7"/>
    </row>
    <row r="22" spans="1:16" ht="15.75" customHeight="1" thickBot="1" x14ac:dyDescent="0.3">
      <c r="A22" s="14"/>
      <c r="B22" s="14"/>
      <c r="C22" s="8"/>
      <c r="D22" s="8"/>
      <c r="E22" s="8"/>
      <c r="F22" s="10"/>
      <c r="G22" s="8"/>
      <c r="H22" s="10"/>
      <c r="I22" s="8"/>
      <c r="J22" s="10"/>
      <c r="K22" s="8"/>
      <c r="L22" s="10"/>
      <c r="M22" s="10"/>
      <c r="N22" s="12"/>
      <c r="O22" s="6"/>
      <c r="P22" s="8"/>
    </row>
    <row r="23" spans="1:16" ht="15" customHeight="1" x14ac:dyDescent="0.25">
      <c r="A23" s="13" t="s">
        <v>31</v>
      </c>
      <c r="B23" s="13" t="s">
        <v>32</v>
      </c>
      <c r="C23" s="7"/>
      <c r="D23" s="7">
        <v>36</v>
      </c>
      <c r="E23" s="7">
        <v>10</v>
      </c>
      <c r="F23" s="9">
        <f>E23*100%/D23</f>
        <v>0.27777777777777779</v>
      </c>
      <c r="G23" s="7">
        <v>18</v>
      </c>
      <c r="H23" s="9">
        <f>G23*100%/D23</f>
        <v>0.5</v>
      </c>
      <c r="I23" s="7">
        <v>8</v>
      </c>
      <c r="J23" s="9">
        <f>I23*100%/D23</f>
        <v>0.22222222222222221</v>
      </c>
      <c r="K23" s="7">
        <v>0</v>
      </c>
      <c r="L23" s="9">
        <f>K23*100%/D23</f>
        <v>0</v>
      </c>
      <c r="M23" s="9">
        <f>F23+H23</f>
        <v>0.77777777777777779</v>
      </c>
      <c r="N23" s="11">
        <f>O23/12</f>
        <v>0.65740740740740744</v>
      </c>
      <c r="O23" s="5">
        <f>(E23*10+G23*8+I23*5+K23*2)/D23</f>
        <v>7.8888888888888893</v>
      </c>
      <c r="P23" s="7"/>
    </row>
    <row r="24" spans="1:16" ht="15.75" customHeight="1" thickBot="1" x14ac:dyDescent="0.3">
      <c r="A24" s="14"/>
      <c r="B24" s="14"/>
      <c r="C24" s="8"/>
      <c r="D24" s="8"/>
      <c r="E24" s="8"/>
      <c r="F24" s="10"/>
      <c r="G24" s="8"/>
      <c r="H24" s="10"/>
      <c r="I24" s="8"/>
      <c r="J24" s="10"/>
      <c r="K24" s="8"/>
      <c r="L24" s="10"/>
      <c r="M24" s="8"/>
      <c r="N24" s="12"/>
      <c r="O24" s="6"/>
      <c r="P24" s="8"/>
    </row>
    <row r="25" spans="1:16" ht="15" customHeight="1" x14ac:dyDescent="0.25">
      <c r="A25" s="13" t="s">
        <v>34</v>
      </c>
      <c r="B25" s="13" t="s">
        <v>35</v>
      </c>
      <c r="C25" s="7"/>
      <c r="D25" s="7">
        <v>44</v>
      </c>
      <c r="E25" s="7">
        <v>17</v>
      </c>
      <c r="F25" s="9">
        <f>E25*100%/D25</f>
        <v>0.38636363636363635</v>
      </c>
      <c r="G25" s="7">
        <v>26</v>
      </c>
      <c r="H25" s="9">
        <f>G25*100%/D25</f>
        <v>0.59090909090909094</v>
      </c>
      <c r="I25" s="7">
        <v>1</v>
      </c>
      <c r="J25" s="9">
        <f>I25*100%/D25</f>
        <v>2.2727272727272728E-2</v>
      </c>
      <c r="K25" s="7">
        <v>0</v>
      </c>
      <c r="L25" s="9">
        <f>K25*100%/D25</f>
        <v>0</v>
      </c>
      <c r="M25" s="9">
        <f>F25+H25</f>
        <v>0.97727272727272729</v>
      </c>
      <c r="N25" s="11">
        <f>O25/12</f>
        <v>0.72537878787878796</v>
      </c>
      <c r="O25" s="5">
        <f>(E25*10+G25*8+I25*5+K25*2)/D25</f>
        <v>8.704545454545455</v>
      </c>
      <c r="P25" s="7"/>
    </row>
    <row r="26" spans="1:16" ht="15.75" customHeight="1" thickBot="1" x14ac:dyDescent="0.3">
      <c r="A26" s="14"/>
      <c r="B26" s="14"/>
      <c r="C26" s="8"/>
      <c r="D26" s="8"/>
      <c r="E26" s="8"/>
      <c r="F26" s="10"/>
      <c r="G26" s="8"/>
      <c r="H26" s="10"/>
      <c r="I26" s="8"/>
      <c r="J26" s="10"/>
      <c r="K26" s="8"/>
      <c r="L26" s="10"/>
      <c r="M26" s="8"/>
      <c r="N26" s="12"/>
      <c r="O26" s="6"/>
      <c r="P26" s="8"/>
    </row>
    <row r="27" spans="1:16" ht="15" customHeight="1" x14ac:dyDescent="0.25">
      <c r="A27" s="13" t="s">
        <v>34</v>
      </c>
      <c r="B27" s="13" t="s">
        <v>36</v>
      </c>
      <c r="C27" s="7"/>
      <c r="D27" s="7">
        <v>31</v>
      </c>
      <c r="E27" s="7">
        <v>6</v>
      </c>
      <c r="F27" s="9">
        <f>E27*100%/D27</f>
        <v>0.19354838709677419</v>
      </c>
      <c r="G27" s="7">
        <v>14</v>
      </c>
      <c r="H27" s="9">
        <f>G27*100%/D27</f>
        <v>0.45161290322580644</v>
      </c>
      <c r="I27" s="7">
        <v>9</v>
      </c>
      <c r="J27" s="9">
        <f>I27*100%/D27</f>
        <v>0.29032258064516131</v>
      </c>
      <c r="K27" s="7">
        <v>0</v>
      </c>
      <c r="L27" s="9">
        <f>K27*100%/D27</f>
        <v>0</v>
      </c>
      <c r="M27" s="9">
        <f>F27+H27</f>
        <v>0.64516129032258063</v>
      </c>
      <c r="N27" s="11">
        <f>O27/12</f>
        <v>0.58333333333333337</v>
      </c>
      <c r="O27" s="5">
        <f>(E27*10+G27*8+I27*5+K27*2)/D27</f>
        <v>7</v>
      </c>
      <c r="P27" s="7"/>
    </row>
    <row r="28" spans="1:16" ht="15.75" customHeight="1" thickBot="1" x14ac:dyDescent="0.3">
      <c r="A28" s="14"/>
      <c r="B28" s="14"/>
      <c r="C28" s="8"/>
      <c r="D28" s="8"/>
      <c r="E28" s="8"/>
      <c r="F28" s="10"/>
      <c r="G28" s="8"/>
      <c r="H28" s="10"/>
      <c r="I28" s="8"/>
      <c r="J28" s="10"/>
      <c r="K28" s="8"/>
      <c r="L28" s="10"/>
      <c r="M28" s="8"/>
      <c r="N28" s="12"/>
      <c r="O28" s="6"/>
      <c r="P28" s="8"/>
    </row>
    <row r="29" spans="1:16" ht="15" customHeight="1" x14ac:dyDescent="0.25">
      <c r="A29" s="13" t="s">
        <v>37</v>
      </c>
      <c r="B29" s="23" t="s">
        <v>38</v>
      </c>
      <c r="C29" s="17"/>
      <c r="D29" s="17">
        <v>75</v>
      </c>
      <c r="E29" s="17">
        <v>8</v>
      </c>
      <c r="F29" s="15">
        <f>E29*100%/D29</f>
        <v>0.10666666666666667</v>
      </c>
      <c r="G29" s="17">
        <v>36</v>
      </c>
      <c r="H29" s="15">
        <f>G29*100%/D29</f>
        <v>0.48</v>
      </c>
      <c r="I29" s="17">
        <v>31</v>
      </c>
      <c r="J29" s="15">
        <f>I29*100%/D29</f>
        <v>0.41333333333333333</v>
      </c>
      <c r="K29" s="17">
        <v>0</v>
      </c>
      <c r="L29" s="15">
        <f>K29*100%/D29</f>
        <v>0</v>
      </c>
      <c r="M29" s="15">
        <f>F29+H29</f>
        <v>0.58666666666666667</v>
      </c>
      <c r="N29" s="21">
        <f>O29/12</f>
        <v>0.58111111111111113</v>
      </c>
      <c r="O29" s="19">
        <f>(E29*10+G29*8+I29*5+K29*2)/D29</f>
        <v>6.9733333333333336</v>
      </c>
      <c r="P29" s="17"/>
    </row>
    <row r="30" spans="1:16" ht="15.75" customHeight="1" thickBot="1" x14ac:dyDescent="0.3">
      <c r="A30" s="14"/>
      <c r="B30" s="24"/>
      <c r="C30" s="18"/>
      <c r="D30" s="18"/>
      <c r="E30" s="18"/>
      <c r="F30" s="16"/>
      <c r="G30" s="18"/>
      <c r="H30" s="16"/>
      <c r="I30" s="18"/>
      <c r="J30" s="16"/>
      <c r="K30" s="18"/>
      <c r="L30" s="16"/>
      <c r="M30" s="18"/>
      <c r="N30" s="22"/>
      <c r="O30" s="20"/>
      <c r="P30" s="18"/>
    </row>
    <row r="31" spans="1:16" ht="15" customHeight="1" x14ac:dyDescent="0.25">
      <c r="A31" s="13" t="s">
        <v>27</v>
      </c>
      <c r="B31" s="13" t="s">
        <v>28</v>
      </c>
      <c r="C31" s="7"/>
      <c r="D31" s="7">
        <v>44</v>
      </c>
      <c r="E31" s="7">
        <v>2</v>
      </c>
      <c r="F31" s="9">
        <f>E31*100%/D31</f>
        <v>4.5454545454545456E-2</v>
      </c>
      <c r="G31" s="7">
        <v>33</v>
      </c>
      <c r="H31" s="9">
        <f>G31*100%/D31</f>
        <v>0.75</v>
      </c>
      <c r="I31" s="7">
        <v>9</v>
      </c>
      <c r="J31" s="9">
        <f>I31*100%/D31</f>
        <v>0.20454545454545456</v>
      </c>
      <c r="K31" s="7">
        <v>0</v>
      </c>
      <c r="L31" s="9">
        <f>K31*100%/D31</f>
        <v>0</v>
      </c>
      <c r="M31" s="9">
        <f>F31+H31</f>
        <v>0.79545454545454541</v>
      </c>
      <c r="N31" s="11">
        <f>O31/12</f>
        <v>0.62310606060606066</v>
      </c>
      <c r="O31" s="5">
        <f>(E31*10+G31*8+I31*5+K31*2)/D31</f>
        <v>7.4772727272727275</v>
      </c>
      <c r="P31" s="7"/>
    </row>
    <row r="32" spans="1:16" ht="15.75" customHeight="1" thickBot="1" x14ac:dyDescent="0.3">
      <c r="A32" s="14"/>
      <c r="B32" s="14"/>
      <c r="C32" s="8"/>
      <c r="D32" s="8"/>
      <c r="E32" s="8"/>
      <c r="F32" s="10"/>
      <c r="G32" s="8"/>
      <c r="H32" s="10"/>
      <c r="I32" s="8"/>
      <c r="J32" s="10"/>
      <c r="K32" s="8"/>
      <c r="L32" s="10"/>
      <c r="M32" s="8"/>
      <c r="N32" s="12"/>
      <c r="O32" s="6"/>
      <c r="P32" s="8"/>
    </row>
    <row r="33" spans="1:16" x14ac:dyDescent="0.25">
      <c r="A33" s="37"/>
      <c r="B33" s="37"/>
      <c r="C33" s="42"/>
      <c r="D33" s="42"/>
      <c r="E33" s="42"/>
      <c r="F33" s="43" t="e">
        <f>E33*100%/D33</f>
        <v>#DIV/0!</v>
      </c>
      <c r="G33" s="42"/>
      <c r="H33" s="43" t="e">
        <f>G33*100%/D33</f>
        <v>#DIV/0!</v>
      </c>
      <c r="I33" s="42"/>
      <c r="J33" s="43" t="e">
        <f>I33*100%/D33</f>
        <v>#DIV/0!</v>
      </c>
      <c r="K33" s="42">
        <v>0</v>
      </c>
      <c r="L33" s="43" t="e">
        <f>K33*100%/D33</f>
        <v>#DIV/0!</v>
      </c>
      <c r="M33" s="43" t="e">
        <f>F33+H33</f>
        <v>#DIV/0!</v>
      </c>
      <c r="N33" s="45" t="e">
        <f>O33/12</f>
        <v>#DIV/0!</v>
      </c>
      <c r="O33" s="40" t="e">
        <f>(E33*10+G33*8+I33*5+K33*2)/D33</f>
        <v>#DIV/0!</v>
      </c>
      <c r="P33" s="42"/>
    </row>
    <row r="34" spans="1:16" ht="15.75" thickBot="1" x14ac:dyDescent="0.3">
      <c r="A34" s="38"/>
      <c r="B34" s="39"/>
      <c r="C34" s="39"/>
      <c r="D34" s="39"/>
      <c r="E34" s="39"/>
      <c r="F34" s="44"/>
      <c r="G34" s="39"/>
      <c r="H34" s="44"/>
      <c r="I34" s="39"/>
      <c r="J34" s="44"/>
      <c r="K34" s="39"/>
      <c r="L34" s="44"/>
      <c r="M34" s="39"/>
      <c r="N34" s="46"/>
      <c r="O34" s="41"/>
      <c r="P34" s="39"/>
    </row>
  </sheetData>
  <mergeCells count="253">
    <mergeCell ref="J33:J34"/>
    <mergeCell ref="I33:I34"/>
    <mergeCell ref="K33:K34"/>
    <mergeCell ref="L33:L34"/>
    <mergeCell ref="M33:M34"/>
    <mergeCell ref="N33:N34"/>
    <mergeCell ref="G33:G34"/>
    <mergeCell ref="H33:H34"/>
    <mergeCell ref="C33:C34"/>
    <mergeCell ref="D33:D34"/>
    <mergeCell ref="E33:E34"/>
    <mergeCell ref="F33:F34"/>
    <mergeCell ref="O29:O30"/>
    <mergeCell ref="P29:P30"/>
    <mergeCell ref="A33:A34"/>
    <mergeCell ref="B33:B34"/>
    <mergeCell ref="K29:K30"/>
    <mergeCell ref="L29:L30"/>
    <mergeCell ref="A31:A32"/>
    <mergeCell ref="B31:B32"/>
    <mergeCell ref="G31:G32"/>
    <mergeCell ref="H31:H32"/>
    <mergeCell ref="I31:I32"/>
    <mergeCell ref="J31:J32"/>
    <mergeCell ref="K31:K32"/>
    <mergeCell ref="L31:L32"/>
    <mergeCell ref="O33:O34"/>
    <mergeCell ref="P33:P34"/>
    <mergeCell ref="O31:O32"/>
    <mergeCell ref="P31:P32"/>
    <mergeCell ref="A29:A30"/>
    <mergeCell ref="B29:B30"/>
    <mergeCell ref="C29:C30"/>
    <mergeCell ref="D29:D30"/>
    <mergeCell ref="E31:E32"/>
    <mergeCell ref="F31:F32"/>
    <mergeCell ref="C31:C32"/>
    <mergeCell ref="D31:D32"/>
    <mergeCell ref="M29:M30"/>
    <mergeCell ref="N29:N30"/>
    <mergeCell ref="E29:E30"/>
    <mergeCell ref="F29:F30"/>
    <mergeCell ref="G29:G30"/>
    <mergeCell ref="H29:H30"/>
    <mergeCell ref="I29:I30"/>
    <mergeCell ref="M31:M32"/>
    <mergeCell ref="N31:N32"/>
    <mergeCell ref="G25:G26"/>
    <mergeCell ref="H25:H26"/>
    <mergeCell ref="J25:J26"/>
    <mergeCell ref="I25:I26"/>
    <mergeCell ref="J29:J30"/>
    <mergeCell ref="A25:A26"/>
    <mergeCell ref="B25:B26"/>
    <mergeCell ref="K25:K26"/>
    <mergeCell ref="I27:I28"/>
    <mergeCell ref="J27:J28"/>
    <mergeCell ref="K27:K28"/>
    <mergeCell ref="A27:A28"/>
    <mergeCell ref="B27:B28"/>
    <mergeCell ref="C27:C28"/>
    <mergeCell ref="D27:D28"/>
    <mergeCell ref="P5:P6"/>
    <mergeCell ref="I5:I6"/>
    <mergeCell ref="J5:J6"/>
    <mergeCell ref="O25:O26"/>
    <mergeCell ref="P25:P26"/>
    <mergeCell ref="M25:M26"/>
    <mergeCell ref="N25:N26"/>
    <mergeCell ref="L27:L28"/>
    <mergeCell ref="M27:M28"/>
    <mergeCell ref="N27:N28"/>
    <mergeCell ref="O27:O28"/>
    <mergeCell ref="P27:P28"/>
    <mergeCell ref="E27:E28"/>
    <mergeCell ref="F27:F28"/>
    <mergeCell ref="G27:G28"/>
    <mergeCell ref="H27:H28"/>
    <mergeCell ref="L25:L26"/>
    <mergeCell ref="C25:C26"/>
    <mergeCell ref="D25:D26"/>
    <mergeCell ref="E25:E26"/>
    <mergeCell ref="F25:F26"/>
    <mergeCell ref="N2:N4"/>
    <mergeCell ref="O2:O4"/>
    <mergeCell ref="A2:A4"/>
    <mergeCell ref="B2:B4"/>
    <mergeCell ref="C2:C4"/>
    <mergeCell ref="D2:D4"/>
    <mergeCell ref="M5:M6"/>
    <mergeCell ref="N5:N6"/>
    <mergeCell ref="P2:P4"/>
    <mergeCell ref="E3:F3"/>
    <mergeCell ref="G3:H3"/>
    <mergeCell ref="I3:J3"/>
    <mergeCell ref="K3:L3"/>
    <mergeCell ref="E2:L2"/>
    <mergeCell ref="M2:M4"/>
    <mergeCell ref="O5:O6"/>
    <mergeCell ref="K5:K6"/>
    <mergeCell ref="L5:L6"/>
    <mergeCell ref="O7:O8"/>
    <mergeCell ref="A7:A8"/>
    <mergeCell ref="B7:B8"/>
    <mergeCell ref="C7:C8"/>
    <mergeCell ref="D7:D8"/>
    <mergeCell ref="E7:E8"/>
    <mergeCell ref="F7:F8"/>
    <mergeCell ref="G5:G6"/>
    <mergeCell ref="H5:H6"/>
    <mergeCell ref="A5:A6"/>
    <mergeCell ref="B5:B6"/>
    <mergeCell ref="C5:C6"/>
    <mergeCell ref="D5:D6"/>
    <mergeCell ref="E5:E6"/>
    <mergeCell ref="F5:F6"/>
    <mergeCell ref="P7:P8"/>
    <mergeCell ref="G9:G10"/>
    <mergeCell ref="H9:H10"/>
    <mergeCell ref="G11:G12"/>
    <mergeCell ref="H11:H12"/>
    <mergeCell ref="G13:G14"/>
    <mergeCell ref="H13:H14"/>
    <mergeCell ref="E9:E10"/>
    <mergeCell ref="F9:F10"/>
    <mergeCell ref="G7:G8"/>
    <mergeCell ref="H7:H8"/>
    <mergeCell ref="M7:M8"/>
    <mergeCell ref="N7:N8"/>
    <mergeCell ref="I7:I8"/>
    <mergeCell ref="J7:J8"/>
    <mergeCell ref="K7:K8"/>
    <mergeCell ref="L7:L8"/>
    <mergeCell ref="N9:N10"/>
    <mergeCell ref="O9:O10"/>
    <mergeCell ref="P9:P10"/>
    <mergeCell ref="J13:J14"/>
    <mergeCell ref="K13:K14"/>
    <mergeCell ref="L13:L14"/>
    <mergeCell ref="M9:M10"/>
    <mergeCell ref="O13:O14"/>
    <mergeCell ref="P13:P14"/>
    <mergeCell ref="O11:O12"/>
    <mergeCell ref="L9:L10"/>
    <mergeCell ref="C13:C14"/>
    <mergeCell ref="D13:D14"/>
    <mergeCell ref="E13:E14"/>
    <mergeCell ref="F13:F14"/>
    <mergeCell ref="A15:A16"/>
    <mergeCell ref="B15:B16"/>
    <mergeCell ref="A13:A14"/>
    <mergeCell ref="B13:B14"/>
    <mergeCell ref="L15:L16"/>
    <mergeCell ref="A11:A12"/>
    <mergeCell ref="B11:B12"/>
    <mergeCell ref="C11:C12"/>
    <mergeCell ref="D11:D12"/>
    <mergeCell ref="J9:J10"/>
    <mergeCell ref="K9:K10"/>
    <mergeCell ref="I9:I10"/>
    <mergeCell ref="I13:I14"/>
    <mergeCell ref="E11:E12"/>
    <mergeCell ref="F11:F12"/>
    <mergeCell ref="A9:A10"/>
    <mergeCell ref="B9:B10"/>
    <mergeCell ref="C9:C10"/>
    <mergeCell ref="D9:D10"/>
    <mergeCell ref="C15:C16"/>
    <mergeCell ref="D15:D16"/>
    <mergeCell ref="E15:E16"/>
    <mergeCell ref="F15:F16"/>
    <mergeCell ref="G15:G16"/>
    <mergeCell ref="M11:M12"/>
    <mergeCell ref="N11:N12"/>
    <mergeCell ref="I11:I12"/>
    <mergeCell ref="J11:J12"/>
    <mergeCell ref="K11:K12"/>
    <mergeCell ref="L11:L12"/>
    <mergeCell ref="P11:P12"/>
    <mergeCell ref="M13:M14"/>
    <mergeCell ref="N13:N14"/>
    <mergeCell ref="M15:M16"/>
    <mergeCell ref="H15:H16"/>
    <mergeCell ref="I15:I16"/>
    <mergeCell ref="J15:J16"/>
    <mergeCell ref="K15:K16"/>
    <mergeCell ref="N15:N16"/>
    <mergeCell ref="O15:O16"/>
    <mergeCell ref="P15:P16"/>
    <mergeCell ref="A19:A20"/>
    <mergeCell ref="B19:B20"/>
    <mergeCell ref="C19:C20"/>
    <mergeCell ref="D19:D20"/>
    <mergeCell ref="E17:E18"/>
    <mergeCell ref="F17:F18"/>
    <mergeCell ref="A17:A18"/>
    <mergeCell ref="B17:B18"/>
    <mergeCell ref="C17:C18"/>
    <mergeCell ref="D17:D18"/>
    <mergeCell ref="E19:E20"/>
    <mergeCell ref="F19:F20"/>
    <mergeCell ref="G17:G18"/>
    <mergeCell ref="H17:H18"/>
    <mergeCell ref="I17:I18"/>
    <mergeCell ref="G19:G20"/>
    <mergeCell ref="H19:H20"/>
    <mergeCell ref="I19:I20"/>
    <mergeCell ref="J19:J20"/>
    <mergeCell ref="K19:K20"/>
    <mergeCell ref="L19:L20"/>
    <mergeCell ref="J17:J18"/>
    <mergeCell ref="K17:K18"/>
    <mergeCell ref="L17:L18"/>
    <mergeCell ref="O19:O20"/>
    <mergeCell ref="P19:P20"/>
    <mergeCell ref="M17:M18"/>
    <mergeCell ref="N17:N18"/>
    <mergeCell ref="O17:O18"/>
    <mergeCell ref="P17:P18"/>
    <mergeCell ref="N19:N20"/>
    <mergeCell ref="M19:M20"/>
    <mergeCell ref="E23:E24"/>
    <mergeCell ref="F23:F24"/>
    <mergeCell ref="I23:I24"/>
    <mergeCell ref="J23:J24"/>
    <mergeCell ref="A23:A24"/>
    <mergeCell ref="B23:B24"/>
    <mergeCell ref="C23:C24"/>
    <mergeCell ref="D23:D24"/>
    <mergeCell ref="E21:E22"/>
    <mergeCell ref="F21:F22"/>
    <mergeCell ref="I21:I22"/>
    <mergeCell ref="J21:J22"/>
    <mergeCell ref="A21:A22"/>
    <mergeCell ref="B21:B22"/>
    <mergeCell ref="C21:C22"/>
    <mergeCell ref="D21:D22"/>
    <mergeCell ref="O23:O24"/>
    <mergeCell ref="P23:P24"/>
    <mergeCell ref="G23:G24"/>
    <mergeCell ref="H23:H24"/>
    <mergeCell ref="K23:K24"/>
    <mergeCell ref="L23:L24"/>
    <mergeCell ref="M23:M24"/>
    <mergeCell ref="N23:N24"/>
    <mergeCell ref="O21:O22"/>
    <mergeCell ref="P21:P22"/>
    <mergeCell ref="G21:G22"/>
    <mergeCell ref="H21:H22"/>
    <mergeCell ref="M21:M22"/>
    <mergeCell ref="N21:N22"/>
    <mergeCell ref="K21:K22"/>
    <mergeCell ref="L21:L22"/>
  </mergeCells>
  <phoneticPr fontId="7" type="noConversion"/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Рівень</vt:lpstr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2023-01-24T07:45:00Z</dcterms:modified>
</cp:coreProperties>
</file>